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ard" state="visible" r:id="rId4"/>
  </sheets>
  <calcPr calcId="171027"/>
</workbook>
</file>

<file path=xl/sharedStrings.xml><?xml version="1.0" encoding="utf-8"?>
<sst xmlns="http://schemas.openxmlformats.org/spreadsheetml/2006/main" count="143" uniqueCount="21">
  <si>
    <t>Stock Card</t>
  </si>
  <si>
    <t>Item code</t>
  </si>
  <si>
    <t/>
  </si>
  <si>
    <t>Item name</t>
  </si>
  <si>
    <t>Unit</t>
  </si>
  <si>
    <t>Location</t>
  </si>
  <si>
    <t>Reorder point — edit the 3 orange cells</t>
  </si>
  <si>
    <t>Average daily usage (units)</t>
  </si>
  <si>
    <t>Supplier lead time (days)</t>
  </si>
  <si>
    <t>Safety days (days)</t>
  </si>
  <si>
    <t>Safety stock</t>
  </si>
  <si>
    <t>Reorder point</t>
  </si>
  <si>
    <t>Reorder point = daily usage × (lead time + safety days) · Safety stock = daily usage × safety days</t>
  </si>
  <si>
    <t>Date</t>
  </si>
  <si>
    <t>Doc no.</t>
  </si>
  <si>
    <t>Description</t>
  </si>
  <si>
    <t>In</t>
  </si>
  <si>
    <t>Out</t>
  </si>
  <si>
    <t>Balance</t>
  </si>
  <si>
    <t>Status</t>
  </si>
  <si>
    <t>Opening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</si>
</sst>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"/>
    <numFmt numFmtId="165" formatCode="dd/mm/yyyy"/>
  </numFmts>
  <fonts count="6" x14ac:knownFonts="1">
    <font>
      <color theme="1"/>
      <family val="2"/>
      <scheme val="minor"/>
      <sz val="11"/>
      <name val="Calibri"/>
    </font>
    <font>
      <sz val="11"/>
      <name val="Tahoma"/>
    </font>
    <font>
      <b/>
      <sz val="18"/>
      <name val="Tahoma"/>
    </font>
    <font>
      <b/>
      <sz val="11"/>
      <name val="Tahoma"/>
    </font>
    <font>
      <i/>
      <color rgb="FF6B7280"/>
      <sz val="9"/>
      <name val="Tahoma"/>
    </font>
    <font>
      <b/>
      <color rgb="FFC2410C"/>
      <sz val="11"/>
      <name val="Tahoma"/>
    </font>
  </fonts>
  <fills count="4">
    <fill>
      <patternFill patternType="none"/>
    </fill>
    <fill>
      <patternFill patternType="gray125"/>
    </fill>
    <fill>
      <patternFill patternType="solid">
        <fgColor rgb="FFFFF7ED"/>
      </patternFill>
    </fill>
    <fill>
      <patternFill patternType="solid">
        <fgColor rgb="FFF3F4F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2" borderId="1" xfId="0" applyFont="1" applyFill="1" applyBorder="1"/>
    <xf numFmtId="0" fontId="3" fillId="0" borderId="0" xfId="0" applyFont="1" applyAlignment="1">
      <alignment horizontal="right"/>
    </xf>
    <xf numFmtId="0" fontId="3" fillId="3" borderId="0" xfId="0" applyFont="1" applyFill="1"/>
    <xf numFmtId="164" fontId="1" fillId="2" borderId="1" xfId="0" applyNumberFormat="1" applyFont="1" applyFill="1" applyBorder="1"/>
    <xf numFmtId="164" fontId="1" fillId="0" borderId="1" xfId="0" applyNumberFormat="1" applyFont="1" applyBorder="1"/>
    <xf numFmtId="164" fontId="3" fillId="0" borderId="1" xfId="0" applyNumberFormat="1" applyFont="1" applyBorder="1"/>
    <xf numFmtId="0" fontId="4" fillId="0" borderId="0" xfId="0" applyFont="1"/>
    <xf numFmtId="0" fontId="3" fillId="3" borderId="1" xfId="0" applyFont="1" applyFill="1" applyBorder="1" applyAlignment="1">
      <alignment horizontal="center"/>
    </xf>
    <xf numFmtId="165" fontId="1" fillId="0" borderId="1" xfId="0" applyNumberFormat="1" applyFont="1" applyBorder="1"/>
    <xf numFmtId="0" fontId="1" fillId="0" borderId="1" xfId="0" applyFont="1" applyBorder="1"/>
    <xf numFmtId="0" fontId="5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4"/>
  <sheetViews>
    <sheetView workbookViewId="0">
      <pane ySplit="14" topLeftCell="A15" activePane="bottomLeft" state="frozen"/>
      <selection pane="bottomLeft"/>
    </sheetView>
  </sheetViews>
  <sheetFormatPr defaultRowHeight="15" outlineLevelRow="0" outlineLevelCol="0" x14ac:dyDescent="55"/>
  <cols>
    <col min="1" max="1" width="30" style="1" customWidth="1"/>
    <col min="2" max="2" width="16" style="1" customWidth="1"/>
    <col min="3" max="3" width="34" style="1" customWidth="1"/>
    <col min="4" max="6" width="12" style="1" customWidth="1"/>
    <col min="7" max="7" width="16" style="1" customWidth="1"/>
  </cols>
  <sheetData>
    <row r="1" spans="1:7" x14ac:dyDescent="0.25">
      <c r="A1" s="2" t="s">
        <v>0</v>
      </c>
      <c r="B1" s="2"/>
      <c r="C1" s="2"/>
      <c r="D1" s="2"/>
      <c r="E1" s="2"/>
      <c r="F1" s="2"/>
      <c r="G1" s="2"/>
    </row>
    <row r="3" spans="1:7" x14ac:dyDescent="0.25">
      <c r="A3" s="3" t="s">
        <v>1</v>
      </c>
      <c r="B3" s="4" t="s">
        <v>2</v>
      </c>
      <c r="C3" s="5" t="s">
        <v>3</v>
      </c>
      <c r="D3" s="4" t="s">
        <v>2</v>
      </c>
      <c r="E3" s="4"/>
      <c r="F3" s="4"/>
      <c r="G3" s="4"/>
    </row>
    <row r="4" spans="1:7" x14ac:dyDescent="0.25">
      <c r="A4" s="3" t="s">
        <v>4</v>
      </c>
      <c r="B4" s="4" t="s">
        <v>2</v>
      </c>
      <c r="C4" s="5" t="s">
        <v>5</v>
      </c>
      <c r="D4" s="4" t="s">
        <v>2</v>
      </c>
      <c r="E4" s="4"/>
      <c r="F4" s="4"/>
      <c r="G4" s="4"/>
    </row>
    <row r="6" spans="1:7" x14ac:dyDescent="0.25">
      <c r="A6" s="6" t="s">
        <v>6</v>
      </c>
      <c r="B6" s="6"/>
      <c r="C6" s="6"/>
      <c r="D6" s="6"/>
      <c r="E6" s="6"/>
      <c r="F6" s="6"/>
      <c r="G6" s="6"/>
    </row>
    <row r="7" spans="1:2" x14ac:dyDescent="0.25">
      <c r="A7" s="1" t="s">
        <v>7</v>
      </c>
      <c r="B7" s="7">
        <v>10</v>
      </c>
    </row>
    <row r="8" spans="1:2" x14ac:dyDescent="0.25">
      <c r="A8" s="1" t="s">
        <v>8</v>
      </c>
      <c r="B8" s="7">
        <v>7</v>
      </c>
    </row>
    <row r="9" spans="1:2" x14ac:dyDescent="0.25">
      <c r="A9" s="1" t="s">
        <v>9</v>
      </c>
      <c r="B9" s="7">
        <v>3</v>
      </c>
    </row>
    <row r="10" spans="1:2" x14ac:dyDescent="0.25">
      <c r="A10" s="1" t="s">
        <v>10</v>
      </c>
      <c r="B10" s="8">
        <f>B7*B9</f>
        <v>30</v>
      </c>
    </row>
    <row r="11" spans="1:2" x14ac:dyDescent="0.25">
      <c r="A11" s="3" t="s">
        <v>11</v>
      </c>
      <c r="B11" s="9">
        <f>B7*(B8+B9)</f>
        <v>100</v>
      </c>
    </row>
    <row r="12" spans="1:7" x14ac:dyDescent="0.25">
      <c r="A12" s="10" t="s">
        <v>12</v>
      </c>
      <c r="B12" s="10"/>
      <c r="C12" s="10"/>
      <c r="D12" s="10"/>
      <c r="E12" s="10"/>
      <c r="F12" s="10"/>
      <c r="G12" s="10"/>
    </row>
    <row r="14" spans="1:7" x14ac:dyDescent="0.25">
      <c r="A14" s="11" t="s">
        <v>13</v>
      </c>
      <c r="B14" s="11" t="s">
        <v>14</v>
      </c>
      <c r="C14" s="11" t="s">
        <v>15</v>
      </c>
      <c r="D14" s="11" t="s">
        <v>16</v>
      </c>
      <c r="E14" s="11" t="s">
        <v>17</v>
      </c>
      <c r="F14" s="11" t="s">
        <v>18</v>
      </c>
      <c r="G14" s="11" t="s">
        <v>19</v>
      </c>
    </row>
    <row r="15" spans="1:7" x14ac:dyDescent="0.25">
      <c r="A15" s="12"/>
      <c r="B15" s="13" t="s">
        <v>2</v>
      </c>
      <c r="C15" s="13" t="s">
        <v>20</v>
      </c>
      <c r="D15" s="8"/>
      <c r="E15" s="8"/>
      <c r="F15" s="9" t="str">
        <f>IF(AND(D15="",E15=""),"",SUM(D$15:D15)-SUM(E$15:E15))</f>
        <v/>
      </c>
      <c r="G15" s="14" t="str">
        <f>IF(F15="","",IF(F15&lt;=$B$11,"Reorder now",""))</f>
        <v/>
      </c>
    </row>
    <row r="16" spans="1:7" x14ac:dyDescent="0.25">
      <c r="A16" s="12"/>
      <c r="B16" s="13" t="s">
        <v>2</v>
      </c>
      <c r="C16" s="13" t="s">
        <v>2</v>
      </c>
      <c r="D16" s="8"/>
      <c r="E16" s="8"/>
      <c r="F16" s="9" t="str">
        <f>IF(AND(D16="",E16=""),"",SUM(D$15:D16)-SUM(E$15:E16))</f>
        <v/>
      </c>
      <c r="G16" s="14" t="str">
        <f>IF(F16="","",IF(F16&lt;=$B$11,"Reorder now",""))</f>
        <v/>
      </c>
    </row>
    <row r="17" spans="1:7" x14ac:dyDescent="0.25">
      <c r="A17" s="12"/>
      <c r="B17" s="13" t="s">
        <v>2</v>
      </c>
      <c r="C17" s="13" t="s">
        <v>2</v>
      </c>
      <c r="D17" s="8"/>
      <c r="E17" s="8"/>
      <c r="F17" s="9" t="str">
        <f>IF(AND(D17="",E17=""),"",SUM(D$15:D17)-SUM(E$15:E17))</f>
        <v/>
      </c>
      <c r="G17" s="14" t="str">
        <f>IF(F17="","",IF(F17&lt;=$B$11,"Reorder now",""))</f>
        <v/>
      </c>
    </row>
    <row r="18" spans="1:7" x14ac:dyDescent="0.25">
      <c r="A18" s="12"/>
      <c r="B18" s="13" t="s">
        <v>2</v>
      </c>
      <c r="C18" s="13" t="s">
        <v>2</v>
      </c>
      <c r="D18" s="8"/>
      <c r="E18" s="8"/>
      <c r="F18" s="9" t="str">
        <f>IF(AND(D18="",E18=""),"",SUM(D$15:D18)-SUM(E$15:E18))</f>
        <v/>
      </c>
      <c r="G18" s="14" t="str">
        <f>IF(F18="","",IF(F18&lt;=$B$11,"Reorder now",""))</f>
        <v/>
      </c>
    </row>
    <row r="19" spans="1:7" x14ac:dyDescent="0.25">
      <c r="A19" s="12"/>
      <c r="B19" s="13" t="s">
        <v>2</v>
      </c>
      <c r="C19" s="13" t="s">
        <v>2</v>
      </c>
      <c r="D19" s="8"/>
      <c r="E19" s="8"/>
      <c r="F19" s="9" t="str">
        <f>IF(AND(D19="",E19=""),"",SUM(D$15:D19)-SUM(E$15:E19))</f>
        <v/>
      </c>
      <c r="G19" s="14" t="str">
        <f>IF(F19="","",IF(F19&lt;=$B$11,"Reorder now",""))</f>
        <v/>
      </c>
    </row>
    <row r="20" spans="1:7" x14ac:dyDescent="0.25">
      <c r="A20" s="12"/>
      <c r="B20" s="13" t="s">
        <v>2</v>
      </c>
      <c r="C20" s="13" t="s">
        <v>2</v>
      </c>
      <c r="D20" s="8"/>
      <c r="E20" s="8"/>
      <c r="F20" s="9" t="str">
        <f>IF(AND(D20="",E20=""),"",SUM(D$15:D20)-SUM(E$15:E20))</f>
        <v/>
      </c>
      <c r="G20" s="14" t="str">
        <f>IF(F20="","",IF(F20&lt;=$B$11,"Reorder now",""))</f>
        <v/>
      </c>
    </row>
    <row r="21" spans="1:7" x14ac:dyDescent="0.25">
      <c r="A21" s="12"/>
      <c r="B21" s="13" t="s">
        <v>2</v>
      </c>
      <c r="C21" s="13" t="s">
        <v>2</v>
      </c>
      <c r="D21" s="8"/>
      <c r="E21" s="8"/>
      <c r="F21" s="9" t="str">
        <f>IF(AND(D21="",E21=""),"",SUM(D$15:D21)-SUM(E$15:E21))</f>
        <v/>
      </c>
      <c r="G21" s="14" t="str">
        <f>IF(F21="","",IF(F21&lt;=$B$11,"Reorder now",""))</f>
        <v/>
      </c>
    </row>
    <row r="22" spans="1:7" x14ac:dyDescent="0.25">
      <c r="A22" s="12"/>
      <c r="B22" s="13" t="s">
        <v>2</v>
      </c>
      <c r="C22" s="13" t="s">
        <v>2</v>
      </c>
      <c r="D22" s="8"/>
      <c r="E22" s="8"/>
      <c r="F22" s="9" t="str">
        <f>IF(AND(D22="",E22=""),"",SUM(D$15:D22)-SUM(E$15:E22))</f>
        <v/>
      </c>
      <c r="G22" s="14" t="str">
        <f>IF(F22="","",IF(F22&lt;=$B$11,"Reorder now",""))</f>
        <v/>
      </c>
    </row>
    <row r="23" spans="1:7" x14ac:dyDescent="0.25">
      <c r="A23" s="12"/>
      <c r="B23" s="13" t="s">
        <v>2</v>
      </c>
      <c r="C23" s="13" t="s">
        <v>2</v>
      </c>
      <c r="D23" s="8"/>
      <c r="E23" s="8"/>
      <c r="F23" s="9" t="str">
        <f>IF(AND(D23="",E23=""),"",SUM(D$15:D23)-SUM(E$15:E23))</f>
        <v/>
      </c>
      <c r="G23" s="14" t="str">
        <f>IF(F23="","",IF(F23&lt;=$B$11,"Reorder now",""))</f>
        <v/>
      </c>
    </row>
    <row r="24" spans="1:7" x14ac:dyDescent="0.25">
      <c r="A24" s="12"/>
      <c r="B24" s="13" t="s">
        <v>2</v>
      </c>
      <c r="C24" s="13" t="s">
        <v>2</v>
      </c>
      <c r="D24" s="8"/>
      <c r="E24" s="8"/>
      <c r="F24" s="9" t="str">
        <f>IF(AND(D24="",E24=""),"",SUM(D$15:D24)-SUM(E$15:E24))</f>
        <v/>
      </c>
      <c r="G24" s="14" t="str">
        <f>IF(F24="","",IF(F24&lt;=$B$11,"Reorder now",""))</f>
        <v/>
      </c>
    </row>
    <row r="25" spans="1:7" x14ac:dyDescent="0.25">
      <c r="A25" s="12"/>
      <c r="B25" s="13" t="s">
        <v>2</v>
      </c>
      <c r="C25" s="13" t="s">
        <v>2</v>
      </c>
      <c r="D25" s="8"/>
      <c r="E25" s="8"/>
      <c r="F25" s="9" t="str">
        <f>IF(AND(D25="",E25=""),"",SUM(D$15:D25)-SUM(E$15:E25))</f>
        <v/>
      </c>
      <c r="G25" s="14" t="str">
        <f>IF(F25="","",IF(F25&lt;=$B$11,"Reorder now",""))</f>
        <v/>
      </c>
    </row>
    <row r="26" spans="1:7" x14ac:dyDescent="0.25">
      <c r="A26" s="12"/>
      <c r="B26" s="13" t="s">
        <v>2</v>
      </c>
      <c r="C26" s="13" t="s">
        <v>2</v>
      </c>
      <c r="D26" s="8"/>
      <c r="E26" s="8"/>
      <c r="F26" s="9" t="str">
        <f>IF(AND(D26="",E26=""),"",SUM(D$15:D26)-SUM(E$15:E26))</f>
        <v/>
      </c>
      <c r="G26" s="14" t="str">
        <f>IF(F26="","",IF(F26&lt;=$B$11,"Reorder now",""))</f>
        <v/>
      </c>
    </row>
    <row r="27" spans="1:7" x14ac:dyDescent="0.25">
      <c r="A27" s="12"/>
      <c r="B27" s="13" t="s">
        <v>2</v>
      </c>
      <c r="C27" s="13" t="s">
        <v>2</v>
      </c>
      <c r="D27" s="8"/>
      <c r="E27" s="8"/>
      <c r="F27" s="9" t="str">
        <f>IF(AND(D27="",E27=""),"",SUM(D$15:D27)-SUM(E$15:E27))</f>
        <v/>
      </c>
      <c r="G27" s="14" t="str">
        <f>IF(F27="","",IF(F27&lt;=$B$11,"Reorder now",""))</f>
        <v/>
      </c>
    </row>
    <row r="28" spans="1:7" x14ac:dyDescent="0.25">
      <c r="A28" s="12"/>
      <c r="B28" s="13" t="s">
        <v>2</v>
      </c>
      <c r="C28" s="13" t="s">
        <v>2</v>
      </c>
      <c r="D28" s="8"/>
      <c r="E28" s="8"/>
      <c r="F28" s="9" t="str">
        <f>IF(AND(D28="",E28=""),"",SUM(D$15:D28)-SUM(E$15:E28))</f>
        <v/>
      </c>
      <c r="G28" s="14" t="str">
        <f>IF(F28="","",IF(F28&lt;=$B$11,"Reorder now",""))</f>
        <v/>
      </c>
    </row>
    <row r="29" spans="1:7" x14ac:dyDescent="0.25">
      <c r="A29" s="12"/>
      <c r="B29" s="13" t="s">
        <v>2</v>
      </c>
      <c r="C29" s="13" t="s">
        <v>2</v>
      </c>
      <c r="D29" s="8"/>
      <c r="E29" s="8"/>
      <c r="F29" s="9" t="str">
        <f>IF(AND(D29="",E29=""),"",SUM(D$15:D29)-SUM(E$15:E29))</f>
        <v/>
      </c>
      <c r="G29" s="14" t="str">
        <f>IF(F29="","",IF(F29&lt;=$B$11,"Reorder now",""))</f>
        <v/>
      </c>
    </row>
    <row r="30" spans="1:7" x14ac:dyDescent="0.25">
      <c r="A30" s="12"/>
      <c r="B30" s="13" t="s">
        <v>2</v>
      </c>
      <c r="C30" s="13" t="s">
        <v>2</v>
      </c>
      <c r="D30" s="8"/>
      <c r="E30" s="8"/>
      <c r="F30" s="9" t="str">
        <f>IF(AND(D30="",E30=""),"",SUM(D$15:D30)-SUM(E$15:E30))</f>
        <v/>
      </c>
      <c r="G30" s="14" t="str">
        <f>IF(F30="","",IF(F30&lt;=$B$11,"Reorder now",""))</f>
        <v/>
      </c>
    </row>
    <row r="31" spans="1:7" x14ac:dyDescent="0.25">
      <c r="A31" s="12"/>
      <c r="B31" s="13" t="s">
        <v>2</v>
      </c>
      <c r="C31" s="13" t="s">
        <v>2</v>
      </c>
      <c r="D31" s="8"/>
      <c r="E31" s="8"/>
      <c r="F31" s="9" t="str">
        <f>IF(AND(D31="",E31=""),"",SUM(D$15:D31)-SUM(E$15:E31))</f>
        <v/>
      </c>
      <c r="G31" s="14" t="str">
        <f>IF(F31="","",IF(F31&lt;=$B$11,"Reorder now",""))</f>
        <v/>
      </c>
    </row>
    <row r="32" spans="1:7" x14ac:dyDescent="0.25">
      <c r="A32" s="12"/>
      <c r="B32" s="13" t="s">
        <v>2</v>
      </c>
      <c r="C32" s="13" t="s">
        <v>2</v>
      </c>
      <c r="D32" s="8"/>
      <c r="E32" s="8"/>
      <c r="F32" s="9" t="str">
        <f>IF(AND(D32="",E32=""),"",SUM(D$15:D32)-SUM(E$15:E32))</f>
        <v/>
      </c>
      <c r="G32" s="14" t="str">
        <f>IF(F32="","",IF(F32&lt;=$B$11,"Reorder now",""))</f>
        <v/>
      </c>
    </row>
    <row r="33" spans="1:7" x14ac:dyDescent="0.25">
      <c r="A33" s="12"/>
      <c r="B33" s="13" t="s">
        <v>2</v>
      </c>
      <c r="C33" s="13" t="s">
        <v>2</v>
      </c>
      <c r="D33" s="8"/>
      <c r="E33" s="8"/>
      <c r="F33" s="9" t="str">
        <f>IF(AND(D33="",E33=""),"",SUM(D$15:D33)-SUM(E$15:E33))</f>
        <v/>
      </c>
      <c r="G33" s="14" t="str">
        <f>IF(F33="","",IF(F33&lt;=$B$11,"Reorder now",""))</f>
        <v/>
      </c>
    </row>
    <row r="34" spans="1:7" x14ac:dyDescent="0.25">
      <c r="A34" s="12"/>
      <c r="B34" s="13" t="s">
        <v>2</v>
      </c>
      <c r="C34" s="13" t="s">
        <v>2</v>
      </c>
      <c r="D34" s="8"/>
      <c r="E34" s="8"/>
      <c r="F34" s="9" t="str">
        <f>IF(AND(D34="",E34=""),"",SUM(D$15:D34)-SUM(E$15:E34))</f>
        <v/>
      </c>
      <c r="G34" s="14" t="str">
        <f>IF(F34="","",IF(F34&lt;=$B$11,"Reorder now",""))</f>
        <v/>
      </c>
    </row>
    <row r="35" spans="1:7" x14ac:dyDescent="0.25">
      <c r="A35" s="12"/>
      <c r="B35" s="13" t="s">
        <v>2</v>
      </c>
      <c r="C35" s="13" t="s">
        <v>2</v>
      </c>
      <c r="D35" s="8"/>
      <c r="E35" s="8"/>
      <c r="F35" s="9" t="str">
        <f>IF(AND(D35="",E35=""),"",SUM(D$15:D35)-SUM(E$15:E35))</f>
        <v/>
      </c>
      <c r="G35" s="14" t="str">
        <f>IF(F35="","",IF(F35&lt;=$B$11,"Reorder now",""))</f>
        <v/>
      </c>
    </row>
    <row r="36" spans="1:7" x14ac:dyDescent="0.25">
      <c r="A36" s="12"/>
      <c r="B36" s="13" t="s">
        <v>2</v>
      </c>
      <c r="C36" s="13" t="s">
        <v>2</v>
      </c>
      <c r="D36" s="8"/>
      <c r="E36" s="8"/>
      <c r="F36" s="9" t="str">
        <f>IF(AND(D36="",E36=""),"",SUM(D$15:D36)-SUM(E$15:E36))</f>
        <v/>
      </c>
      <c r="G36" s="14" t="str">
        <f>IF(F36="","",IF(F36&lt;=$B$11,"Reorder now",""))</f>
        <v/>
      </c>
    </row>
    <row r="37" spans="1:7" x14ac:dyDescent="0.25">
      <c r="A37" s="12"/>
      <c r="B37" s="13" t="s">
        <v>2</v>
      </c>
      <c r="C37" s="13" t="s">
        <v>2</v>
      </c>
      <c r="D37" s="8"/>
      <c r="E37" s="8"/>
      <c r="F37" s="9" t="str">
        <f>IF(AND(D37="",E37=""),"",SUM(D$15:D37)-SUM(E$15:E37))</f>
        <v/>
      </c>
      <c r="G37" s="14" t="str">
        <f>IF(F37="","",IF(F37&lt;=$B$11,"Reorder now",""))</f>
        <v/>
      </c>
    </row>
    <row r="38" spans="1:7" x14ac:dyDescent="0.25">
      <c r="A38" s="12"/>
      <c r="B38" s="13" t="s">
        <v>2</v>
      </c>
      <c r="C38" s="13" t="s">
        <v>2</v>
      </c>
      <c r="D38" s="8"/>
      <c r="E38" s="8"/>
      <c r="F38" s="9" t="str">
        <f>IF(AND(D38="",E38=""),"",SUM(D$15:D38)-SUM(E$15:E38))</f>
        <v/>
      </c>
      <c r="G38" s="14" t="str">
        <f>IF(F38="","",IF(F38&lt;=$B$11,"Reorder now",""))</f>
        <v/>
      </c>
    </row>
    <row r="39" spans="1:7" x14ac:dyDescent="0.25">
      <c r="A39" s="12"/>
      <c r="B39" s="13" t="s">
        <v>2</v>
      </c>
      <c r="C39" s="13" t="s">
        <v>2</v>
      </c>
      <c r="D39" s="8"/>
      <c r="E39" s="8"/>
      <c r="F39" s="9" t="str">
        <f>IF(AND(D39="",E39=""),"",SUM(D$15:D39)-SUM(E$15:E39))</f>
        <v/>
      </c>
      <c r="G39" s="14" t="str">
        <f>IF(F39="","",IF(F39&lt;=$B$11,"Reorder now",""))</f>
        <v/>
      </c>
    </row>
    <row r="40" spans="1:7" x14ac:dyDescent="0.25">
      <c r="A40" s="12"/>
      <c r="B40" s="13" t="s">
        <v>2</v>
      </c>
      <c r="C40" s="13" t="s">
        <v>2</v>
      </c>
      <c r="D40" s="8"/>
      <c r="E40" s="8"/>
      <c r="F40" s="9" t="str">
        <f>IF(AND(D40="",E40=""),"",SUM(D$15:D40)-SUM(E$15:E40))</f>
        <v/>
      </c>
      <c r="G40" s="14" t="str">
        <f>IF(F40="","",IF(F40&lt;=$B$11,"Reorder now",""))</f>
        <v/>
      </c>
    </row>
    <row r="41" spans="1:7" x14ac:dyDescent="0.25">
      <c r="A41" s="12"/>
      <c r="B41" s="13" t="s">
        <v>2</v>
      </c>
      <c r="C41" s="13" t="s">
        <v>2</v>
      </c>
      <c r="D41" s="8"/>
      <c r="E41" s="8"/>
      <c r="F41" s="9" t="str">
        <f>IF(AND(D41="",E41=""),"",SUM(D$15:D41)-SUM(E$15:E41))</f>
        <v/>
      </c>
      <c r="G41" s="14" t="str">
        <f>IF(F41="","",IF(F41&lt;=$B$11,"Reorder now",""))</f>
        <v/>
      </c>
    </row>
    <row r="42" spans="1:7" x14ac:dyDescent="0.25">
      <c r="A42" s="12"/>
      <c r="B42" s="13" t="s">
        <v>2</v>
      </c>
      <c r="C42" s="13" t="s">
        <v>2</v>
      </c>
      <c r="D42" s="8"/>
      <c r="E42" s="8"/>
      <c r="F42" s="9" t="str">
        <f>IF(AND(D42="",E42=""),"",SUM(D$15:D42)-SUM(E$15:E42))</f>
        <v/>
      </c>
      <c r="G42" s="14" t="str">
        <f>IF(F42="","",IF(F42&lt;=$B$11,"Reorder now",""))</f>
        <v/>
      </c>
    </row>
    <row r="43" spans="1:7" x14ac:dyDescent="0.25">
      <c r="A43" s="12"/>
      <c r="B43" s="13" t="s">
        <v>2</v>
      </c>
      <c r="C43" s="13" t="s">
        <v>2</v>
      </c>
      <c r="D43" s="8"/>
      <c r="E43" s="8"/>
      <c r="F43" s="9" t="str">
        <f>IF(AND(D43="",E43=""),"",SUM(D$15:D43)-SUM(E$15:E43))</f>
        <v/>
      </c>
      <c r="G43" s="14" t="str">
        <f>IF(F43="","",IF(F43&lt;=$B$11,"Reorder now",""))</f>
        <v/>
      </c>
    </row>
    <row r="44" spans="1:7" x14ac:dyDescent="0.25">
      <c r="A44" s="12"/>
      <c r="B44" s="13" t="s">
        <v>2</v>
      </c>
      <c r="C44" s="13" t="s">
        <v>2</v>
      </c>
      <c r="D44" s="8"/>
      <c r="E44" s="8"/>
      <c r="F44" s="9" t="str">
        <f>IF(AND(D44="",E44=""),"",SUM(D$15:D44)-SUM(E$15:E44))</f>
        <v/>
      </c>
      <c r="G44" s="14" t="str">
        <f>IF(F44="","",IF(F44&lt;=$B$11,"Reorder now",""))</f>
        <v/>
      </c>
    </row>
    <row r="45" spans="1:7" x14ac:dyDescent="0.25">
      <c r="A45" s="12"/>
      <c r="B45" s="13" t="s">
        <v>2</v>
      </c>
      <c r="C45" s="13" t="s">
        <v>2</v>
      </c>
      <c r="D45" s="8"/>
      <c r="E45" s="8"/>
      <c r="F45" s="9" t="str">
        <f>IF(AND(D45="",E45=""),"",SUM(D$15:D45)-SUM(E$15:E45))</f>
        <v/>
      </c>
      <c r="G45" s="14" t="str">
        <f>IF(F45="","",IF(F45&lt;=$B$11,"Reorder now",""))</f>
        <v/>
      </c>
    </row>
    <row r="46" spans="1:7" x14ac:dyDescent="0.25">
      <c r="A46" s="12"/>
      <c r="B46" s="13" t="s">
        <v>2</v>
      </c>
      <c r="C46" s="13" t="s">
        <v>2</v>
      </c>
      <c r="D46" s="8"/>
      <c r="E46" s="8"/>
      <c r="F46" s="9" t="str">
        <f>IF(AND(D46="",E46=""),"",SUM(D$15:D46)-SUM(E$15:E46))</f>
        <v/>
      </c>
      <c r="G46" s="14" t="str">
        <f>IF(F46="","",IF(F46&lt;=$B$11,"Reorder now",""))</f>
        <v/>
      </c>
    </row>
    <row r="47" spans="1:7" x14ac:dyDescent="0.25">
      <c r="A47" s="12"/>
      <c r="B47" s="13" t="s">
        <v>2</v>
      </c>
      <c r="C47" s="13" t="s">
        <v>2</v>
      </c>
      <c r="D47" s="8"/>
      <c r="E47" s="8"/>
      <c r="F47" s="9" t="str">
        <f>IF(AND(D47="",E47=""),"",SUM(D$15:D47)-SUM(E$15:E47))</f>
        <v/>
      </c>
      <c r="G47" s="14" t="str">
        <f>IF(F47="","",IF(F47&lt;=$B$11,"Reorder now",""))</f>
        <v/>
      </c>
    </row>
    <row r="48" spans="1:7" x14ac:dyDescent="0.25">
      <c r="A48" s="12"/>
      <c r="B48" s="13" t="s">
        <v>2</v>
      </c>
      <c r="C48" s="13" t="s">
        <v>2</v>
      </c>
      <c r="D48" s="8"/>
      <c r="E48" s="8"/>
      <c r="F48" s="9" t="str">
        <f>IF(AND(D48="",E48=""),"",SUM(D$15:D48)-SUM(E$15:E48))</f>
        <v/>
      </c>
      <c r="G48" s="14" t="str">
        <f>IF(F48="","",IF(F48&lt;=$B$11,"Reorder now",""))</f>
        <v/>
      </c>
    </row>
    <row r="49" spans="1:7" x14ac:dyDescent="0.25">
      <c r="A49" s="12"/>
      <c r="B49" s="13" t="s">
        <v>2</v>
      </c>
      <c r="C49" s="13" t="s">
        <v>2</v>
      </c>
      <c r="D49" s="8"/>
      <c r="E49" s="8"/>
      <c r="F49" s="9" t="str">
        <f>IF(AND(D49="",E49=""),"",SUM(D$15:D49)-SUM(E$15:E49))</f>
        <v/>
      </c>
      <c r="G49" s="14" t="str">
        <f>IF(F49="","",IF(F49&lt;=$B$11,"Reorder now",""))</f>
        <v/>
      </c>
    </row>
    <row r="50" spans="1:7" x14ac:dyDescent="0.25">
      <c r="A50" s="12"/>
      <c r="B50" s="13" t="s">
        <v>2</v>
      </c>
      <c r="C50" s="13" t="s">
        <v>2</v>
      </c>
      <c r="D50" s="8"/>
      <c r="E50" s="8"/>
      <c r="F50" s="9" t="str">
        <f>IF(AND(D50="",E50=""),"",SUM(D$15:D50)-SUM(E$15:E50))</f>
        <v/>
      </c>
      <c r="G50" s="14" t="str">
        <f>IF(F50="","",IF(F50&lt;=$B$11,"Reorder now",""))</f>
        <v/>
      </c>
    </row>
    <row r="51" spans="1:7" x14ac:dyDescent="0.25">
      <c r="A51" s="12"/>
      <c r="B51" s="13" t="s">
        <v>2</v>
      </c>
      <c r="C51" s="13" t="s">
        <v>2</v>
      </c>
      <c r="D51" s="8"/>
      <c r="E51" s="8"/>
      <c r="F51" s="9" t="str">
        <f>IF(AND(D51="",E51=""),"",SUM(D$15:D51)-SUM(E$15:E51))</f>
        <v/>
      </c>
      <c r="G51" s="14" t="str">
        <f>IF(F51="","",IF(F51&lt;=$B$11,"Reorder now",""))</f>
        <v/>
      </c>
    </row>
    <row r="52" spans="1:7" x14ac:dyDescent="0.25">
      <c r="A52" s="12"/>
      <c r="B52" s="13" t="s">
        <v>2</v>
      </c>
      <c r="C52" s="13" t="s">
        <v>2</v>
      </c>
      <c r="D52" s="8"/>
      <c r="E52" s="8"/>
      <c r="F52" s="9" t="str">
        <f>IF(AND(D52="",E52=""),"",SUM(D$15:D52)-SUM(E$15:E52))</f>
        <v/>
      </c>
      <c r="G52" s="14" t="str">
        <f>IF(F52="","",IF(F52&lt;=$B$11,"Reorder now",""))</f>
        <v/>
      </c>
    </row>
    <row r="53" spans="1:7" x14ac:dyDescent="0.25">
      <c r="A53" s="12"/>
      <c r="B53" s="13" t="s">
        <v>2</v>
      </c>
      <c r="C53" s="13" t="s">
        <v>2</v>
      </c>
      <c r="D53" s="8"/>
      <c r="E53" s="8"/>
      <c r="F53" s="9" t="str">
        <f>IF(AND(D53="",E53=""),"",SUM(D$15:D53)-SUM(E$15:E53))</f>
        <v/>
      </c>
      <c r="G53" s="14" t="str">
        <f>IF(F53="","",IF(F53&lt;=$B$11,"Reorder now",""))</f>
        <v/>
      </c>
    </row>
    <row r="54" spans="1:7" x14ac:dyDescent="0.25">
      <c r="A54" s="12"/>
      <c r="B54" s="13" t="s">
        <v>2</v>
      </c>
      <c r="C54" s="13" t="s">
        <v>2</v>
      </c>
      <c r="D54" s="8"/>
      <c r="E54" s="8"/>
      <c r="F54" s="9" t="str">
        <f>IF(AND(D54="",E54=""),"",SUM(D$15:D54)-SUM(E$15:E54))</f>
        <v/>
      </c>
      <c r="G54" s="14" t="str">
        <f>IF(F54="","",IF(F54&lt;=$B$11,"Reorder now",""))</f>
        <v/>
      </c>
    </row>
    <row r="55" spans="1:7" x14ac:dyDescent="0.25">
      <c r="A55" s="12"/>
      <c r="B55" s="13" t="s">
        <v>2</v>
      </c>
      <c r="C55" s="13" t="s">
        <v>2</v>
      </c>
      <c r="D55" s="8"/>
      <c r="E55" s="8"/>
      <c r="F55" s="9" t="str">
        <f>IF(AND(D55="",E55=""),"",SUM(D$15:D55)-SUM(E$15:E55))</f>
        <v/>
      </c>
      <c r="G55" s="14" t="str">
        <f>IF(F55="","",IF(F55&lt;=$B$11,"Reorder now",""))</f>
        <v/>
      </c>
    </row>
    <row r="56" spans="1:7" x14ac:dyDescent="0.25">
      <c r="A56" s="12"/>
      <c r="B56" s="13" t="s">
        <v>2</v>
      </c>
      <c r="C56" s="13" t="s">
        <v>2</v>
      </c>
      <c r="D56" s="8"/>
      <c r="E56" s="8"/>
      <c r="F56" s="9" t="str">
        <f>IF(AND(D56="",E56=""),"",SUM(D$15:D56)-SUM(E$15:E56))</f>
        <v/>
      </c>
      <c r="G56" s="14" t="str">
        <f>IF(F56="","",IF(F56&lt;=$B$11,"Reorder now",""))</f>
        <v/>
      </c>
    </row>
    <row r="57" spans="1:7" x14ac:dyDescent="0.25">
      <c r="A57" s="12"/>
      <c r="B57" s="13" t="s">
        <v>2</v>
      </c>
      <c r="C57" s="13" t="s">
        <v>2</v>
      </c>
      <c r="D57" s="8"/>
      <c r="E57" s="8"/>
      <c r="F57" s="9" t="str">
        <f>IF(AND(D57="",E57=""),"",SUM(D$15:D57)-SUM(E$15:E57))</f>
        <v/>
      </c>
      <c r="G57" s="14" t="str">
        <f>IF(F57="","",IF(F57&lt;=$B$11,"Reorder now",""))</f>
        <v/>
      </c>
    </row>
    <row r="58" spans="1:7" x14ac:dyDescent="0.25">
      <c r="A58" s="12"/>
      <c r="B58" s="13" t="s">
        <v>2</v>
      </c>
      <c r="C58" s="13" t="s">
        <v>2</v>
      </c>
      <c r="D58" s="8"/>
      <c r="E58" s="8"/>
      <c r="F58" s="9" t="str">
        <f>IF(AND(D58="",E58=""),"",SUM(D$15:D58)-SUM(E$15:E58))</f>
        <v/>
      </c>
      <c r="G58" s="14" t="str">
        <f>IF(F58="","",IF(F58&lt;=$B$11,"Reorder now",""))</f>
        <v/>
      </c>
    </row>
    <row r="59" spans="1:7" x14ac:dyDescent="0.25">
      <c r="A59" s="12"/>
      <c r="B59" s="13" t="s">
        <v>2</v>
      </c>
      <c r="C59" s="13" t="s">
        <v>2</v>
      </c>
      <c r="D59" s="8"/>
      <c r="E59" s="8"/>
      <c r="F59" s="9" t="str">
        <f>IF(AND(D59="",E59=""),"",SUM(D$15:D59)-SUM(E$15:E59))</f>
        <v/>
      </c>
      <c r="G59" s="14" t="str">
        <f>IF(F59="","",IF(F59&lt;=$B$11,"Reorder now",""))</f>
        <v/>
      </c>
    </row>
    <row r="60" spans="1:7" x14ac:dyDescent="0.25">
      <c r="A60" s="12"/>
      <c r="B60" s="13" t="s">
        <v>2</v>
      </c>
      <c r="C60" s="13" t="s">
        <v>2</v>
      </c>
      <c r="D60" s="8"/>
      <c r="E60" s="8"/>
      <c r="F60" s="9" t="str">
        <f>IF(AND(D60="",E60=""),"",SUM(D$15:D60)-SUM(E$15:E60))</f>
        <v/>
      </c>
      <c r="G60" s="14" t="str">
        <f>IF(F60="","",IF(F60&lt;=$B$11,"Reorder now",""))</f>
        <v/>
      </c>
    </row>
    <row r="61" spans="1:7" x14ac:dyDescent="0.25">
      <c r="A61" s="12"/>
      <c r="B61" s="13" t="s">
        <v>2</v>
      </c>
      <c r="C61" s="13" t="s">
        <v>2</v>
      </c>
      <c r="D61" s="8"/>
      <c r="E61" s="8"/>
      <c r="F61" s="9" t="str">
        <f>IF(AND(D61="",E61=""),"",SUM(D$15:D61)-SUM(E$15:E61))</f>
        <v/>
      </c>
      <c r="G61" s="14" t="str">
        <f>IF(F61="","",IF(F61&lt;=$B$11,"Reorder now",""))</f>
        <v/>
      </c>
    </row>
    <row r="62" spans="1:7" x14ac:dyDescent="0.25">
      <c r="A62" s="12"/>
      <c r="B62" s="13" t="s">
        <v>2</v>
      </c>
      <c r="C62" s="13" t="s">
        <v>2</v>
      </c>
      <c r="D62" s="8"/>
      <c r="E62" s="8"/>
      <c r="F62" s="9" t="str">
        <f>IF(AND(D62="",E62=""),"",SUM(D$15:D62)-SUM(E$15:E62))</f>
        <v/>
      </c>
      <c r="G62" s="14" t="str">
        <f>IF(F62="","",IF(F62&lt;=$B$11,"Reorder now",""))</f>
        <v/>
      </c>
    </row>
    <row r="63" spans="1:7" x14ac:dyDescent="0.25">
      <c r="A63" s="12"/>
      <c r="B63" s="13" t="s">
        <v>2</v>
      </c>
      <c r="C63" s="13" t="s">
        <v>2</v>
      </c>
      <c r="D63" s="8"/>
      <c r="E63" s="8"/>
      <c r="F63" s="9" t="str">
        <f>IF(AND(D63="",E63=""),"",SUM(D$15:D63)-SUM(E$15:E63))</f>
        <v/>
      </c>
      <c r="G63" s="14" t="str">
        <f>IF(F63="","",IF(F63&lt;=$B$11,"Reorder now",""))</f>
        <v/>
      </c>
    </row>
    <row r="64" spans="1:7" x14ac:dyDescent="0.25">
      <c r="A64" s="12"/>
      <c r="B64" s="13" t="s">
        <v>2</v>
      </c>
      <c r="C64" s="13" t="s">
        <v>2</v>
      </c>
      <c r="D64" s="8"/>
      <c r="E64" s="8"/>
      <c r="F64" s="9" t="str">
        <f>IF(AND(D64="",E64=""),"",SUM(D$15:D64)-SUM(E$15:E64))</f>
        <v/>
      </c>
      <c r="G64" s="14" t="str">
        <f>IF(F64="","",IF(F64&lt;=$B$11,"Reorder now",""))</f>
        <v/>
      </c>
    </row>
    <row r="65" spans="1:7" x14ac:dyDescent="0.25">
      <c r="A65" s="12"/>
      <c r="B65" s="13" t="s">
        <v>2</v>
      </c>
      <c r="C65" s="13" t="s">
        <v>2</v>
      </c>
      <c r="D65" s="8"/>
      <c r="E65" s="8"/>
      <c r="F65" s="9" t="str">
        <f>IF(AND(D65="",E65=""),"",SUM(D$15:D65)-SUM(E$15:E65))</f>
        <v/>
      </c>
      <c r="G65" s="14" t="str">
        <f>IF(F65="","",IF(F65&lt;=$B$11,"Reorder now",""))</f>
        <v/>
      </c>
    </row>
    <row r="66" spans="1:7" x14ac:dyDescent="0.25">
      <c r="A66" s="12"/>
      <c r="B66" s="13" t="s">
        <v>2</v>
      </c>
      <c r="C66" s="13" t="s">
        <v>2</v>
      </c>
      <c r="D66" s="8"/>
      <c r="E66" s="8"/>
      <c r="F66" s="9" t="str">
        <f>IF(AND(D66="",E66=""),"",SUM(D$15:D66)-SUM(E$15:E66))</f>
        <v/>
      </c>
      <c r="G66" s="14" t="str">
        <f>IF(F66="","",IF(F66&lt;=$B$11,"Reorder now",""))</f>
        <v/>
      </c>
    </row>
    <row r="67" spans="1:7" x14ac:dyDescent="0.25">
      <c r="A67" s="12"/>
      <c r="B67" s="13" t="s">
        <v>2</v>
      </c>
      <c r="C67" s="13" t="s">
        <v>2</v>
      </c>
      <c r="D67" s="8"/>
      <c r="E67" s="8"/>
      <c r="F67" s="9" t="str">
        <f>IF(AND(D67="",E67=""),"",SUM(D$15:D67)-SUM(E$15:E67))</f>
        <v/>
      </c>
      <c r="G67" s="14" t="str">
        <f>IF(F67="","",IF(F67&lt;=$B$11,"Reorder now",""))</f>
        <v/>
      </c>
    </row>
    <row r="68" spans="1:7" x14ac:dyDescent="0.25">
      <c r="A68" s="12"/>
      <c r="B68" s="13" t="s">
        <v>2</v>
      </c>
      <c r="C68" s="13" t="s">
        <v>2</v>
      </c>
      <c r="D68" s="8"/>
      <c r="E68" s="8"/>
      <c r="F68" s="9" t="str">
        <f>IF(AND(D68="",E68=""),"",SUM(D$15:D68)-SUM(E$15:E68))</f>
        <v/>
      </c>
      <c r="G68" s="14" t="str">
        <f>IF(F68="","",IF(F68&lt;=$B$11,"Reorder now",""))</f>
        <v/>
      </c>
    </row>
    <row r="69" spans="1:7" x14ac:dyDescent="0.25">
      <c r="A69" s="12"/>
      <c r="B69" s="13" t="s">
        <v>2</v>
      </c>
      <c r="C69" s="13" t="s">
        <v>2</v>
      </c>
      <c r="D69" s="8"/>
      <c r="E69" s="8"/>
      <c r="F69" s="9" t="str">
        <f>IF(AND(D69="",E69=""),"",SUM(D$15:D69)-SUM(E$15:E69))</f>
        <v/>
      </c>
      <c r="G69" s="14" t="str">
        <f>IF(F69="","",IF(F69&lt;=$B$11,"Reorder now",""))</f>
        <v/>
      </c>
    </row>
    <row r="70" spans="1:7" x14ac:dyDescent="0.25">
      <c r="A70" s="12"/>
      <c r="B70" s="13" t="s">
        <v>2</v>
      </c>
      <c r="C70" s="13" t="s">
        <v>2</v>
      </c>
      <c r="D70" s="8"/>
      <c r="E70" s="8"/>
      <c r="F70" s="9" t="str">
        <f>IF(AND(D70="",E70=""),"",SUM(D$15:D70)-SUM(E$15:E70))</f>
        <v/>
      </c>
      <c r="G70" s="14" t="str">
        <f>IF(F70="","",IF(F70&lt;=$B$11,"Reorder now",""))</f>
        <v/>
      </c>
    </row>
    <row r="71" spans="1:7" x14ac:dyDescent="0.25">
      <c r="A71" s="12"/>
      <c r="B71" s="13" t="s">
        <v>2</v>
      </c>
      <c r="C71" s="13" t="s">
        <v>2</v>
      </c>
      <c r="D71" s="8"/>
      <c r="E71" s="8"/>
      <c r="F71" s="9" t="str">
        <f>IF(AND(D71="",E71=""),"",SUM(D$15:D71)-SUM(E$15:E71))</f>
        <v/>
      </c>
      <c r="G71" s="14" t="str">
        <f>IF(F71="","",IF(F71&lt;=$B$11,"Reorder now",""))</f>
        <v/>
      </c>
    </row>
    <row r="72" spans="1:7" x14ac:dyDescent="0.25">
      <c r="A72" s="12"/>
      <c r="B72" s="13" t="s">
        <v>2</v>
      </c>
      <c r="C72" s="13" t="s">
        <v>2</v>
      </c>
      <c r="D72" s="8"/>
      <c r="E72" s="8"/>
      <c r="F72" s="9" t="str">
        <f>IF(AND(D72="",E72=""),"",SUM(D$15:D72)-SUM(E$15:E72))</f>
        <v/>
      </c>
      <c r="G72" s="14" t="str">
        <f>IF(F72="","",IF(F72&lt;=$B$11,"Reorder now",""))</f>
        <v/>
      </c>
    </row>
    <row r="73" spans="1:7" x14ac:dyDescent="0.25">
      <c r="A73" s="12"/>
      <c r="B73" s="13" t="s">
        <v>2</v>
      </c>
      <c r="C73" s="13" t="s">
        <v>2</v>
      </c>
      <c r="D73" s="8"/>
      <c r="E73" s="8"/>
      <c r="F73" s="9" t="str">
        <f>IF(AND(D73="",E73=""),"",SUM(D$15:D73)-SUM(E$15:E73))</f>
        <v/>
      </c>
      <c r="G73" s="14" t="str">
        <f>IF(F73="","",IF(F73&lt;=$B$11,"Reorder now",""))</f>
        <v/>
      </c>
    </row>
    <row r="74" spans="1:7" x14ac:dyDescent="0.25">
      <c r="A74" s="12"/>
      <c r="B74" s="13" t="s">
        <v>2</v>
      </c>
      <c r="C74" s="13" t="s">
        <v>2</v>
      </c>
      <c r="D74" s="8"/>
      <c r="E74" s="8"/>
      <c r="F74" s="9" t="str">
        <f>IF(AND(D74="",E74=""),"",SUM(D$15:D74)-SUM(E$15:E74))</f>
        <v/>
      </c>
      <c r="G74" s="14" t="str">
        <f>IF(F74="","",IF(F74&lt;=$B$11,"Reorder now",""))</f>
        <v/>
      </c>
    </row>
  </sheetData>
  <mergeCells count="5">
    <mergeCell ref="A1:G1"/>
    <mergeCell ref="D3:G3"/>
    <mergeCell ref="D4:G4"/>
    <mergeCell ref="A6:G6"/>
    <mergeCell ref="A12:G1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ireadcustomer.com</dc:creator>
  <dc:title/>
  <dc:subject/>
  <dc:description/>
  <cp:keywords/>
  <cp:category/>
  <cp:lastModifiedBy>Unknown</cp:lastModifiedBy>
  <dcterms:created xsi:type="dcterms:W3CDTF">2026-09-26T00:00:00Z</dcterms:created>
  <dcterms:modified xsi:type="dcterms:W3CDTF">2026-09-26T00:00:00Z</dcterms:modified>
</cp:coreProperties>
</file>